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8800" windowHeight="16125"/>
  </bookViews>
  <sheets>
    <sheet name="Budget pour un mariage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7" i="1" l="1"/>
  <c r="C7" i="1" l="1"/>
  <c r="D7" i="1"/>
  <c r="C16" i="1"/>
  <c r="D16" i="1"/>
  <c r="C97" i="1" l="1"/>
  <c r="D89" i="1"/>
  <c r="C89" i="1"/>
  <c r="D75" i="1"/>
  <c r="C75" i="1"/>
  <c r="D62" i="1"/>
  <c r="C62" i="1"/>
  <c r="D52" i="1"/>
  <c r="C52" i="1"/>
  <c r="D45" i="1"/>
  <c r="C45" i="1"/>
  <c r="D35" i="1"/>
  <c r="C35" i="1"/>
  <c r="D26" i="1"/>
  <c r="C26" i="1"/>
  <c r="D4" i="1" l="1"/>
  <c r="C4" i="1"/>
</calcChain>
</file>

<file path=xl/sharedStrings.xml><?xml version="1.0" encoding="utf-8"?>
<sst xmlns="http://schemas.openxmlformats.org/spreadsheetml/2006/main" count="129" uniqueCount="72">
  <si>
    <t xml:space="preserve">Total des dépenses </t>
  </si>
  <si>
    <t>Vêtements et accessoires</t>
  </si>
  <si>
    <t>Colonne1</t>
  </si>
  <si>
    <t>Alliances</t>
  </si>
  <si>
    <t>Tenue de mariage</t>
  </si>
  <si>
    <t>Accessoires</t>
  </si>
  <si>
    <t>Chaussures</t>
  </si>
  <si>
    <t>Autre : entrez les détails</t>
  </si>
  <si>
    <t>Décorations</t>
  </si>
  <si>
    <t>Décorations de table (sauf fleurs)</t>
  </si>
  <si>
    <t>Bougies</t>
  </si>
  <si>
    <t>Éclairage</t>
  </si>
  <si>
    <t>Ballons</t>
  </si>
  <si>
    <t>Cadeaux</t>
  </si>
  <si>
    <t>Garçons et demoiselles d’honneur</t>
  </si>
  <si>
    <t>Mariés</t>
  </si>
  <si>
    <t>Parents</t>
  </si>
  <si>
    <t>Lecteurs/autres participants</t>
  </si>
  <si>
    <t>Fleurs</t>
  </si>
  <si>
    <t>Bouquets</t>
  </si>
  <si>
    <t>Boutonnières</t>
  </si>
  <si>
    <t>Petits bouquets à épingler au corsage</t>
  </si>
  <si>
    <t>Cérémonie</t>
  </si>
  <si>
    <t>Réception</t>
  </si>
  <si>
    <t>Musique</t>
  </si>
  <si>
    <t>Musiciens pour la cérémonie</t>
  </si>
  <si>
    <t>Orchestre/DJ pour la réception</t>
  </si>
  <si>
    <t>Photographie</t>
  </si>
  <si>
    <t>Posées</t>
  </si>
  <si>
    <t>Sur le vif</t>
  </si>
  <si>
    <t>Impressions supplémentaires</t>
  </si>
  <si>
    <t>Albums photo</t>
  </si>
  <si>
    <t>Vidéo</t>
  </si>
  <si>
    <r>
      <t xml:space="preserve">Réception </t>
    </r>
    <r>
      <rPr>
        <sz val="11"/>
        <color theme="1" tint="0.14999847407452621"/>
        <rFont val="Corbel"/>
        <family val="2"/>
        <scheme val="minor"/>
      </rPr>
      <t>(sauf musique et décorations)</t>
    </r>
  </si>
  <si>
    <t>Location de salle</t>
  </si>
  <si>
    <t>Tables et chaises</t>
  </si>
  <si>
    <t>Nourriture</t>
  </si>
  <si>
    <t>Boissons</t>
  </si>
  <si>
    <t>Linge de table</t>
  </si>
  <si>
    <t>Gâteau</t>
  </si>
  <si>
    <t>Cadeaux pour les invités</t>
  </si>
  <si>
    <t>Personnel et pourboires</t>
  </si>
  <si>
    <t>Papeterie/impression</t>
  </si>
  <si>
    <t>Invitations</t>
  </si>
  <si>
    <t>Annonces</t>
  </si>
  <si>
    <t>Cartes de remerciement</t>
  </si>
  <si>
    <t>Papeterie à en-tête</t>
  </si>
  <si>
    <t>Livre d’or</t>
  </si>
  <si>
    <t>Programmes</t>
  </si>
  <si>
    <t>Serviettes pour la réception</t>
  </si>
  <si>
    <t>Pochettes d’allumettes</t>
  </si>
  <si>
    <t>Calligraphie</t>
  </si>
  <si>
    <t>Transport</t>
  </si>
  <si>
    <t>Limousines/chariots</t>
  </si>
  <si>
    <t>Parking</t>
  </si>
  <si>
    <t>Taxis</t>
  </si>
  <si>
    <t>Autres frais</t>
  </si>
  <si>
    <t>Célébrant</t>
  </si>
  <si>
    <t>Coordinateur du mariage</t>
  </si>
  <si>
    <t>Dîner de répétition</t>
  </si>
  <si>
    <t>Fête de fiançailles</t>
  </si>
  <si>
    <t>Fêtes</t>
  </si>
  <si>
    <t>Soins de mise en beauté</t>
  </si>
  <si>
    <t>Enterrements de vie de garçon/jeune fille</t>
  </si>
  <si>
    <t>Brunch</t>
  </si>
  <si>
    <t>Chambres d’hôtel</t>
  </si>
  <si>
    <t>Estimé</t>
  </si>
  <si>
    <t>Réel</t>
  </si>
  <si>
    <t>Réalité</t>
  </si>
  <si>
    <t xml:space="preserve"> </t>
  </si>
  <si>
    <t>Frais lieu de la cérémonie</t>
  </si>
  <si>
    <t>Rubans pour les sièges du lieu de la cérémonie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</si>
</sst>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#,##0.00\ &quot;€&quot;"/>
    <numFmt numFmtId="167" formatCode="#,##0\ &quot;€&quot;"/>
  </numFmts>
  <fonts count="24" x14ac:knownFonts="1">
    <font>
      <sz val="11"/>
      <color theme="1"/>
      <name val="Corbel"/>
      <family val="2"/>
      <scheme val="minor"/>
    </font>
    <font>
      <sz val="10"/>
      <color theme="4" tint="-0.499984740745262"/>
      <name val="Corbel"/>
      <family val="2"/>
      <scheme val="minor"/>
    </font>
    <font>
      <sz val="16"/>
      <color theme="1" tint="0.14999847407452621"/>
      <name val="Corbel"/>
      <family val="2"/>
      <scheme val="minor"/>
    </font>
    <font>
      <sz val="10"/>
      <color theme="1" tint="0.14999847407452621"/>
      <name val="Corbel"/>
      <family val="2"/>
      <scheme val="minor"/>
    </font>
    <font>
      <sz val="18"/>
      <color theme="1" tint="0.14999847407452621"/>
      <name val="Corbel"/>
      <family val="2"/>
      <scheme val="minor"/>
    </font>
    <font>
      <sz val="11"/>
      <color theme="1" tint="0.14999847407452621"/>
      <name val="Corbel"/>
      <family val="2"/>
      <scheme val="minor"/>
    </font>
    <font>
      <sz val="20"/>
      <color theme="1" tint="0.14999847407452621"/>
      <name val="Corbel"/>
      <family val="2"/>
      <scheme val="minor"/>
    </font>
    <font>
      <sz val="11"/>
      <color theme="1"/>
      <name val="Corbel"/>
      <family val="2"/>
      <scheme val="minor"/>
    </font>
    <font>
      <sz val="18"/>
      <color theme="3"/>
      <name val="Brush Script MT"/>
      <family val="2"/>
      <scheme val="major"/>
    </font>
    <font>
      <b/>
      <sz val="15"/>
      <color theme="3"/>
      <name val="Corbel"/>
      <family val="2"/>
      <scheme val="minor"/>
    </font>
    <font>
      <b/>
      <sz val="13"/>
      <color theme="3"/>
      <name val="Corbel"/>
      <family val="2"/>
      <scheme val="minor"/>
    </font>
    <font>
      <b/>
      <sz val="11"/>
      <color theme="3"/>
      <name val="Corbel"/>
      <family val="2"/>
      <scheme val="minor"/>
    </font>
    <font>
      <sz val="11"/>
      <color rgb="FF006100"/>
      <name val="Corbel"/>
      <family val="2"/>
      <scheme val="minor"/>
    </font>
    <font>
      <sz val="11"/>
      <color rgb="FF9C0006"/>
      <name val="Corbel"/>
      <family val="2"/>
      <scheme val="minor"/>
    </font>
    <font>
      <sz val="11"/>
      <color rgb="FF9C5700"/>
      <name val="Corbel"/>
      <family val="2"/>
      <scheme val="minor"/>
    </font>
    <font>
      <sz val="11"/>
      <color rgb="FF3F3F76"/>
      <name val="Corbel"/>
      <family val="2"/>
      <scheme val="minor"/>
    </font>
    <font>
      <b/>
      <sz val="11"/>
      <color rgb="FF3F3F3F"/>
      <name val="Corbel"/>
      <family val="2"/>
      <scheme val="minor"/>
    </font>
    <font>
      <b/>
      <sz val="11"/>
      <color rgb="FFFA7D00"/>
      <name val="Corbel"/>
      <family val="2"/>
      <scheme val="minor"/>
    </font>
    <font>
      <sz val="11"/>
      <color rgb="FFFA7D00"/>
      <name val="Corbel"/>
      <family val="2"/>
      <scheme val="minor"/>
    </font>
    <font>
      <b/>
      <sz val="11"/>
      <color theme="0"/>
      <name val="Corbel"/>
      <family val="2"/>
      <scheme val="minor"/>
    </font>
    <font>
      <sz val="11"/>
      <color rgb="FFFF0000"/>
      <name val="Corbel"/>
      <family val="2"/>
      <scheme val="minor"/>
    </font>
    <font>
      <i/>
      <sz val="11"/>
      <color rgb="FF7F7F7F"/>
      <name val="Corbel"/>
      <family val="2"/>
      <scheme val="minor"/>
    </font>
    <font>
      <b/>
      <sz val="11"/>
      <color theme="1"/>
      <name val="Corbel"/>
      <family val="2"/>
      <scheme val="minor"/>
    </font>
    <font>
      <sz val="11"/>
      <color theme="0"/>
      <name val="Corbe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 style="medium">
        <color theme="4" tint="-0.499984740745262"/>
      </top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6" applyNumberFormat="0" applyAlignment="0" applyProtection="0"/>
    <xf numFmtId="0" fontId="16" fillId="7" borderId="7" applyNumberFormat="0" applyAlignment="0" applyProtection="0"/>
    <xf numFmtId="0" fontId="17" fillId="7" borderId="6" applyNumberFormat="0" applyAlignment="0" applyProtection="0"/>
    <xf numFmtId="0" fontId="18" fillId="0" borderId="8" applyNumberFormat="0" applyFill="0" applyAlignment="0" applyProtection="0"/>
    <xf numFmtId="0" fontId="19" fillId="8" borderId="9" applyNumberFormat="0" applyAlignment="0" applyProtection="0"/>
    <xf numFmtId="0" fontId="20" fillId="0" borderId="0" applyNumberFormat="0" applyFill="0" applyBorder="0" applyAlignment="0" applyProtection="0"/>
    <xf numFmtId="0" fontId="7" fillId="9" borderId="10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3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23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3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3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3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3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</cellStyleXfs>
  <cellXfs count="15">
    <xf numFmtId="0" fontId="0" fillId="0" borderId="0" xfId="0"/>
    <xf numFmtId="0" fontId="5" fillId="0" borderId="0" xfId="0" applyFont="1" applyAlignment="1">
      <alignment horizontal="left" vertical="center" indent="2"/>
    </xf>
    <xf numFmtId="0" fontId="5" fillId="0" borderId="0" xfId="0" applyFont="1" applyAlignment="1">
      <alignment vertical="center"/>
    </xf>
    <xf numFmtId="0" fontId="3" fillId="0" borderId="0" xfId="0" applyFont="1" applyAlignment="1"/>
    <xf numFmtId="0" fontId="6" fillId="0" borderId="0" xfId="0" applyFont="1" applyAlignment="1">
      <alignment vertical="center"/>
    </xf>
    <xf numFmtId="0" fontId="5" fillId="0" borderId="0" xfId="0" applyFont="1" applyFill="1" applyBorder="1" applyAlignment="1">
      <alignment horizontal="left" vertical="center" indent="2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NumberFormat="1" applyFont="1" applyAlignment="1">
      <alignment horizontal="center" vertical="center"/>
    </xf>
    <xf numFmtId="0" fontId="1" fillId="2" borderId="1" xfId="0" applyNumberFormat="1" applyFont="1" applyFill="1" applyBorder="1" applyAlignment="1">
      <alignment horizontal="center"/>
    </xf>
    <xf numFmtId="166" fontId="5" fillId="0" borderId="0" xfId="0" applyNumberFormat="1" applyFont="1" applyAlignment="1">
      <alignment horizontal="center" vertical="center"/>
    </xf>
    <xf numFmtId="167" fontId="4" fillId="2" borderId="2" xfId="0" applyNumberFormat="1" applyFont="1" applyFill="1" applyBorder="1" applyAlignment="1">
      <alignment horizontal="center" vertical="top"/>
    </xf>
    <xf numFmtId="166" fontId="5" fillId="0" borderId="0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indent="1"/>
    </xf>
    <xf numFmtId="0" fontId="2" fillId="2" borderId="2" xfId="0" applyFont="1" applyFill="1" applyBorder="1" applyAlignment="1">
      <alignment horizontal="left" vertical="center" indent="1"/>
    </xf>
  </cellXfs>
  <cellStyles count="47">
    <cellStyle name="20 % - Accent1" xfId="24" builtinId="30" customBuiltin="1"/>
    <cellStyle name="20 % - Accent2" xfId="28" builtinId="34" customBuiltin="1"/>
    <cellStyle name="20 % - Accent3" xfId="32" builtinId="38" customBuiltin="1"/>
    <cellStyle name="20 % - Accent4" xfId="36" builtinId="42" customBuiltin="1"/>
    <cellStyle name="20 % - Accent5" xfId="40" builtinId="46" customBuiltin="1"/>
    <cellStyle name="20 % - Accent6" xfId="44" builtinId="50" customBuiltin="1"/>
    <cellStyle name="40 % - Accent1" xfId="25" builtinId="31" customBuiltin="1"/>
    <cellStyle name="40 % - Accent2" xfId="29" builtinId="35" customBuiltin="1"/>
    <cellStyle name="40 % - Accent3" xfId="33" builtinId="39" customBuiltin="1"/>
    <cellStyle name="40 % - Accent4" xfId="37" builtinId="43" customBuiltin="1"/>
    <cellStyle name="40 % - Accent5" xfId="41" builtinId="47" customBuiltin="1"/>
    <cellStyle name="40 % - Accent6" xfId="45" builtinId="51" customBuiltin="1"/>
    <cellStyle name="60 % - Accent1" xfId="26" builtinId="32" customBuiltin="1"/>
    <cellStyle name="60 % - Accent2" xfId="30" builtinId="36" customBuiltin="1"/>
    <cellStyle name="60 % - Accent3" xfId="34" builtinId="40" customBuiltin="1"/>
    <cellStyle name="60 % - Accent4" xfId="38" builtinId="44" customBuiltin="1"/>
    <cellStyle name="60 % - Accent5" xfId="42" builtinId="48" customBuiltin="1"/>
    <cellStyle name="60 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Avertissement" xfId="19" builtinId="11" customBuiltin="1"/>
    <cellStyle name="Calcul" xfId="16" builtinId="22" customBuiltin="1"/>
    <cellStyle name="Cellule liée" xfId="17" builtinId="24" customBuiltin="1"/>
    <cellStyle name="Entrée" xfId="14" builtinId="20" customBuiltin="1"/>
    <cellStyle name="Insatisfaisant" xfId="12" builtinId="27" customBuiltin="1"/>
    <cellStyle name="Milliers" xfId="1" builtinId="3" customBuiltin="1"/>
    <cellStyle name="Milliers [0]" xfId="2" builtinId="6" customBuiltin="1"/>
    <cellStyle name="Monétaire" xfId="3" builtinId="4" customBuiltin="1"/>
    <cellStyle name="Monétaire [0]" xfId="4" builtinId="7" customBuiltin="1"/>
    <cellStyle name="Neutre" xfId="13" builtinId="28" customBuiltin="1"/>
    <cellStyle name="Normal" xfId="0" builtinId="0" customBuiltin="1"/>
    <cellStyle name="Note" xfId="20" builtinId="10" customBuiltin="1"/>
    <cellStyle name="Pourcentage" xfId="5" builtinId="5" customBuiltin="1"/>
    <cellStyle name="Satisfaisant" xfId="11" builtinId="26" customBuiltin="1"/>
    <cellStyle name="Sortie" xfId="15" builtinId="21" customBuiltin="1"/>
    <cellStyle name="Texte explicatif" xfId="21" builtinId="53" customBuiltin="1"/>
    <cellStyle name="Titre" xfId="6" builtinId="15" customBuiltin="1"/>
    <cellStyle name="Titre 1" xfId="7" builtinId="16" customBuiltin="1"/>
    <cellStyle name="Titre 2" xfId="8" builtinId="17" customBuiltin="1"/>
    <cellStyle name="Titre 3" xfId="9" builtinId="18" customBuiltin="1"/>
    <cellStyle name="Titre 4" xfId="10" builtinId="19" customBuiltin="1"/>
    <cellStyle name="Total" xfId="22" builtinId="25" customBuiltin="1"/>
    <cellStyle name="Vérification" xfId="18" builtinId="23" customBuiltin="1"/>
  </cellStyles>
  <dxfs count="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numFmt numFmtId="166" formatCode="#,##0.00\ &quot;€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1" tint="0.14999847407452621"/>
        <name val="Corbel"/>
        <scheme val="minor"/>
      </font>
      <alignment vertical="center" textRotation="0" wrapText="0" indent="0" justifyLastLine="0" shrinkToFit="0" readingOrder="0"/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auto="1"/>
        </patternFill>
      </fill>
    </dxf>
    <dxf>
      <font>
        <b/>
        <color theme="5" tint="-0.249977111117893"/>
      </font>
    </dxf>
    <dxf>
      <font>
        <b/>
        <color theme="5" tint="-0.249977111117893"/>
      </font>
    </dxf>
    <dxf>
      <font>
        <color auto="1"/>
      </font>
      <border>
        <top style="medium">
          <color theme="4" tint="-0.499984740745262"/>
        </top>
        <bottom style="thin">
          <color theme="4" tint="0.39994506668294322"/>
        </bottom>
      </border>
    </dxf>
  </dxfs>
  <tableStyles count="1" defaultTableStyle="TableStyleMedium2" defaultPivotStyle="PivotStyleLight16">
    <tableStyle name="WeddingBudgetRedesigned" pivot="0" count="5">
      <tableStyleElement type="wholeTable" dxfId="85"/>
      <tableStyleElement type="firstColumn" dxfId="84"/>
      <tableStyleElement type="lastColumn" dxfId="83"/>
      <tableStyleElement type="firstRowStripe" dxfId="82"/>
      <tableStyleElement type="secondRowStripe" dxfId="81"/>
    </tableStyle>
  </tableStyles>
  <colors>
    <mruColors>
      <color rgb="FFF3E1F1"/>
      <color rgb="FF660033"/>
      <color rgb="FF602658"/>
      <color rgb="FFB145A2"/>
      <color rgb="FFD99ED0"/>
      <color rgb="FFF0D8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116049</xdr:rowOff>
    </xdr:from>
    <xdr:to>
      <xdr:col>4</xdr:col>
      <xdr:colOff>0</xdr:colOff>
      <xdr:row>1</xdr:row>
      <xdr:rowOff>1524</xdr:rowOff>
    </xdr:to>
    <xdr:pic>
      <xdr:nvPicPr>
        <xdr:cNvPr id="2" name="Image 1" descr="Image de motifs de mariage" title="Bannière 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16049"/>
          <a:ext cx="6410325" cy="1342800"/>
        </a:xfrm>
        <a:prstGeom prst="rect">
          <a:avLst/>
        </a:prstGeom>
      </xdr:spPr>
    </xdr:pic>
    <xdr:clientData/>
  </xdr:twoCellAnchor>
  <xdr:twoCellAnchor>
    <xdr:from>
      <xdr:col>1</xdr:col>
      <xdr:colOff>76199</xdr:colOff>
      <xdr:row>0</xdr:row>
      <xdr:rowOff>257175</xdr:rowOff>
    </xdr:from>
    <xdr:to>
      <xdr:col>2</xdr:col>
      <xdr:colOff>571499</xdr:colOff>
      <xdr:row>0</xdr:row>
      <xdr:rowOff>1190625</xdr:rowOff>
    </xdr:to>
    <xdr:sp macro="" textlink="">
      <xdr:nvSpPr>
        <xdr:cNvPr id="3" name="Zone de tex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90499" y="257175"/>
          <a:ext cx="4067175" cy="933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rtl="0"/>
          <a:r>
            <a:rPr lang="fr" sz="3500">
              <a:solidFill>
                <a:schemeClr val="tx1">
                  <a:lumMod val="85000"/>
                  <a:lumOff val="15000"/>
                </a:schemeClr>
              </a:solidFill>
              <a:latin typeface="Brush Script MT" panose="03060802040406070304" pitchFamily="66" charset="0"/>
            </a:rPr>
            <a:t>Budget pour un mariage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_Apparel" displayName="Table_Apparel" ref="B8:D13" headerRowDxfId="80" dataDxfId="79" totalsRowDxfId="78">
  <autoFilter ref="B8:D13">
    <filterColumn colId="0" hiddenButton="1"/>
    <filterColumn colId="1" hiddenButton="1"/>
    <filterColumn colId="2" hiddenButton="1"/>
  </autoFilter>
  <tableColumns count="3">
    <tableColumn id="1" name="Colonne1" totalsRowLabel="Total" dataDxfId="77" totalsRowDxfId="76"/>
    <tableColumn id="2" name="Estimé" totalsRowFunction="sum" dataDxfId="75" totalsRowDxfId="74"/>
    <tableColumn id="3" name="Réel" totalsRowFunction="sum" dataDxfId="73" totalsRowDxfId="72"/>
  </tableColumns>
  <tableStyleInfo name="WeddingBudgetRedesigned" showFirstColumn="0" showLastColumn="0" showRowStripes="1" showColumnStripes="0"/>
</table>
</file>

<file path=xl/tables/table10.xml><?xml version="1.0" encoding="utf-8"?>
<table xmlns="http://schemas.openxmlformats.org/spreadsheetml/2006/main" id="13" name="Table_OtherExpenses" displayName="Table_OtherExpenses" ref="B98:D109" headerRowDxfId="7" dataDxfId="6">
  <autoFilter ref="B98:D109">
    <filterColumn colId="0" hiddenButton="1"/>
    <filterColumn colId="1" hiddenButton="1"/>
    <filterColumn colId="2" hiddenButton="1"/>
  </autoFilter>
  <tableColumns count="3">
    <tableColumn id="1" name="Colonne1" totalsRowLabel="Total" dataDxfId="5" totalsRowDxfId="4"/>
    <tableColumn id="2" name="Estimé" dataDxfId="3" totalsRowDxfId="2"/>
    <tableColumn id="3" name="Réalité" totalsRowFunction="count" dataDxfId="1" totalsRowDxfId="0"/>
  </tableColumns>
  <tableStyleInfo name="WeddingBudgetRedesigned" showFirstColumn="0" showLastColumn="0" showRowStripes="1" showColumnStripes="0"/>
</table>
</file>

<file path=xl/tables/table2.xml><?xml version="1.0" encoding="utf-8"?>
<table xmlns="http://schemas.openxmlformats.org/spreadsheetml/2006/main" id="3" name="Table_Decorations" displayName="Table_Decorations" ref="B17:D23" headerRowDxfId="71" dataDxfId="70">
  <autoFilter ref="B17:D23">
    <filterColumn colId="0" hiddenButton="1"/>
    <filterColumn colId="1" hiddenButton="1"/>
    <filterColumn colId="2" hiddenButton="1"/>
  </autoFilter>
  <tableColumns count="3">
    <tableColumn id="1" name="Colonne1" totalsRowLabel="Total" dataDxfId="69" totalsRowDxfId="68"/>
    <tableColumn id="2" name="Estimé" dataDxfId="67" totalsRowDxfId="66"/>
    <tableColumn id="3" name="Réel" totalsRowFunction="count" dataDxfId="65" totalsRowDxfId="64"/>
  </tableColumns>
  <tableStyleInfo name="WeddingBudgetRedesigned" showFirstColumn="0" showLastColumn="0" showRowStripes="1" showColumnStripes="0"/>
</table>
</file>

<file path=xl/tables/table3.xml><?xml version="1.0" encoding="utf-8"?>
<table xmlns="http://schemas.openxmlformats.org/spreadsheetml/2006/main" id="4" name="Table_Gifts" displayName="Table_Gifts" ref="B27:D32" headerRowDxfId="63" dataDxfId="62">
  <autoFilter ref="B27:D32">
    <filterColumn colId="0" hiddenButton="1"/>
    <filterColumn colId="1" hiddenButton="1"/>
    <filterColumn colId="2" hiddenButton="1"/>
  </autoFilter>
  <tableColumns count="3">
    <tableColumn id="1" name="Colonne1" totalsRowLabel="Total" dataDxfId="61" totalsRowDxfId="60"/>
    <tableColumn id="2" name="Estimé" dataDxfId="59" totalsRowDxfId="58"/>
    <tableColumn id="3" name="Réel" totalsRowFunction="count" dataDxfId="57" totalsRowDxfId="56"/>
  </tableColumns>
  <tableStyleInfo name="WeddingBudgetRedesigned" showFirstColumn="0" showLastColumn="0" showRowStripes="1" showColumnStripes="0"/>
</table>
</file>

<file path=xl/tables/table4.xml><?xml version="1.0" encoding="utf-8"?>
<table xmlns="http://schemas.openxmlformats.org/spreadsheetml/2006/main" id="6" name="Table_Flowers" displayName="Table_Flowers" ref="B36:D42" headerRowDxfId="55" dataDxfId="54">
  <autoFilter ref="B36:D42">
    <filterColumn colId="0" hiddenButton="1"/>
    <filterColumn colId="1" hiddenButton="1"/>
    <filterColumn colId="2" hiddenButton="1"/>
  </autoFilter>
  <tableColumns count="3">
    <tableColumn id="1" name="Colonne1" totalsRowLabel="Total" dataDxfId="53" totalsRowDxfId="52"/>
    <tableColumn id="2" name="Estimé" dataDxfId="51" totalsRowDxfId="50"/>
    <tableColumn id="3" name="Réel" totalsRowFunction="count" dataDxfId="49" totalsRowDxfId="48"/>
  </tableColumns>
  <tableStyleInfo name="WeddingBudgetRedesigned" showFirstColumn="0" showLastColumn="0" showRowStripes="1" showColumnStripes="0"/>
</table>
</file>

<file path=xl/tables/table5.xml><?xml version="1.0" encoding="utf-8"?>
<table xmlns="http://schemas.openxmlformats.org/spreadsheetml/2006/main" id="7" name="Table_Music" displayName="Table_Music" ref="B46:D49" headerRowDxfId="47" dataDxfId="46">
  <autoFilter ref="B46:D49">
    <filterColumn colId="0" hiddenButton="1"/>
    <filterColumn colId="1" hiddenButton="1"/>
    <filterColumn colId="2" hiddenButton="1"/>
  </autoFilter>
  <tableColumns count="3">
    <tableColumn id="1" name="Colonne1" totalsRowLabel="Total" dataDxfId="45" totalsRowDxfId="44"/>
    <tableColumn id="2" name="Estimé" dataDxfId="43" totalsRowDxfId="42"/>
    <tableColumn id="3" name="Réel" totalsRowFunction="count" dataDxfId="41" totalsRowDxfId="40"/>
  </tableColumns>
  <tableStyleInfo name="WeddingBudgetRedesigned" showFirstColumn="0" showLastColumn="0" showRowStripes="1" showColumnStripes="0"/>
</table>
</file>

<file path=xl/tables/table6.xml><?xml version="1.0" encoding="utf-8"?>
<table xmlns="http://schemas.openxmlformats.org/spreadsheetml/2006/main" id="8" name="Table_Photography" displayName="Table_Photography" ref="B53:D59" headerRowDxfId="39" dataDxfId="38">
  <autoFilter ref="B53:D59">
    <filterColumn colId="0" hiddenButton="1"/>
    <filterColumn colId="1" hiddenButton="1"/>
    <filterColumn colId="2" hiddenButton="1"/>
  </autoFilter>
  <tableColumns count="3">
    <tableColumn id="1" name="Colonne1" totalsRowLabel="Total" dataDxfId="37" totalsRowDxfId="36"/>
    <tableColumn id="2" name="Estimé" dataDxfId="35" totalsRowDxfId="34"/>
    <tableColumn id="3" name="Réel" totalsRowFunction="count" dataDxfId="33" totalsRowDxfId="32"/>
  </tableColumns>
  <tableStyleInfo name="WeddingBudgetRedesigned" showFirstColumn="0" showLastColumn="0" showRowStripes="1" showColumnStripes="0"/>
</table>
</file>

<file path=xl/tables/table7.xml><?xml version="1.0" encoding="utf-8"?>
<table xmlns="http://schemas.openxmlformats.org/spreadsheetml/2006/main" id="9" name="Table_Reception" displayName="Table_Reception" ref="B63:D72" headerRowDxfId="31" dataDxfId="30">
  <autoFilter ref="B63:D72">
    <filterColumn colId="0" hiddenButton="1"/>
    <filterColumn colId="1" hiddenButton="1"/>
    <filterColumn colId="2" hiddenButton="1"/>
  </autoFilter>
  <tableColumns count="3">
    <tableColumn id="1" name="Colonne1" totalsRowLabel="Total" dataDxfId="29" totalsRowDxfId="28"/>
    <tableColumn id="2" name="Estimé" dataDxfId="27" totalsRowDxfId="26"/>
    <tableColumn id="3" name="Réel" totalsRowFunction="count" dataDxfId="25" totalsRowDxfId="24"/>
  </tableColumns>
  <tableStyleInfo name="WeddingBudgetRedesigned" showFirstColumn="0" showLastColumn="0" showRowStripes="1" showColumnStripes="0"/>
</table>
</file>

<file path=xl/tables/table8.xml><?xml version="1.0" encoding="utf-8"?>
<table xmlns="http://schemas.openxmlformats.org/spreadsheetml/2006/main" id="11" name="Table_StationeryPrinting" displayName="Table_StationeryPrinting" ref="B76:D86" headerRowDxfId="23" dataDxfId="22">
  <autoFilter ref="B76:D86">
    <filterColumn colId="0" hiddenButton="1"/>
    <filterColumn colId="1" hiddenButton="1"/>
    <filterColumn colId="2" hiddenButton="1"/>
  </autoFilter>
  <tableColumns count="3">
    <tableColumn id="1" name="Colonne1" totalsRowLabel="Total" dataDxfId="21" totalsRowDxfId="20"/>
    <tableColumn id="2" name="Estimé" dataDxfId="19" totalsRowDxfId="18"/>
    <tableColumn id="3" name="Réel" totalsRowFunction="count" dataDxfId="17" totalsRowDxfId="16"/>
  </tableColumns>
  <tableStyleInfo name="WeddingBudgetRedesigned" showFirstColumn="0" showLastColumn="0" showRowStripes="1" showColumnStripes="0"/>
</table>
</file>

<file path=xl/tables/table9.xml><?xml version="1.0" encoding="utf-8"?>
<table xmlns="http://schemas.openxmlformats.org/spreadsheetml/2006/main" id="12" name="Table_Transportation" displayName="Table_Transportation" ref="B90:D94" headerRowDxfId="15" dataDxfId="14">
  <autoFilter ref="B90:D94">
    <filterColumn colId="0" hiddenButton="1"/>
    <filterColumn colId="1" hiddenButton="1"/>
    <filterColumn colId="2" hiddenButton="1"/>
  </autoFilter>
  <tableColumns count="3">
    <tableColumn id="1" name="Colonne1" totalsRowLabel="Total" dataDxfId="13" totalsRowDxfId="12"/>
    <tableColumn id="2" name="Estimé" dataDxfId="11" totalsRowDxfId="10"/>
    <tableColumn id="3" name="Réel" totalsRowFunction="count" dataDxfId="9" totalsRowDxfId="8"/>
  </tableColumns>
  <tableStyleInfo name="WeddingBudgetRedesigned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Wedding Budget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7C5CB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16">
      <a:majorFont>
        <a:latin typeface="Brush Script MT"/>
        <a:ea typeface=""/>
        <a:cs typeface=""/>
      </a:majorFont>
      <a:minorFont>
        <a:latin typeface="Corbe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9"/>
  <sheetViews>
    <sheetView showGridLines="0" tabSelected="1" zoomScaleNormal="100" workbookViewId="0">
      <selection activeCell="I7" sqref="I7"/>
    </sheetView>
  </sheetViews>
  <sheetFormatPr baseColWidth="10" defaultColWidth="9" defaultRowHeight="18" customHeight="1" x14ac:dyDescent="0.25"/>
  <cols>
    <col min="1" max="1" width="1.5" style="2" customWidth="1"/>
    <col min="2" max="2" width="46.875" style="1" customWidth="1"/>
    <col min="3" max="4" width="18.625" style="8" customWidth="1"/>
    <col min="5" max="5" width="1.625" style="2" customWidth="1"/>
    <col min="6" max="16384" width="9" style="2"/>
  </cols>
  <sheetData>
    <row r="1" spans="2:5" ht="114.75" customHeight="1" x14ac:dyDescent="0.25">
      <c r="C1" s="10"/>
      <c r="D1" s="10"/>
      <c r="E1" s="2" t="s">
        <v>69</v>
      </c>
    </row>
    <row r="2" spans="2:5" ht="18" customHeight="1" thickBot="1" x14ac:dyDescent="0.3"/>
    <row r="3" spans="2:5" s="3" customFormat="1" ht="18" customHeight="1" x14ac:dyDescent="0.2">
      <c r="B3" s="13" t="s">
        <v>0</v>
      </c>
      <c r="C3" s="9" t="s">
        <v>66</v>
      </c>
      <c r="D3" s="9" t="s">
        <v>67</v>
      </c>
    </row>
    <row r="4" spans="2:5" s="4" customFormat="1" ht="30.75" customHeight="1" thickBot="1" x14ac:dyDescent="0.3">
      <c r="B4" s="14"/>
      <c r="C4" s="11">
        <f>C7+C16+C26+C35+C45+C52+C62+C75+C89+C97</f>
        <v>350</v>
      </c>
      <c r="D4" s="11">
        <f>D7+D16+D26+D35+D45+D52+D62+D75+D89+D97</f>
        <v>320</v>
      </c>
    </row>
    <row r="5" spans="2:5" ht="18" customHeight="1" thickBot="1" x14ac:dyDescent="0.3"/>
    <row r="6" spans="2:5" s="3" customFormat="1" ht="18" customHeight="1" x14ac:dyDescent="0.2">
      <c r="B6" s="13" t="s">
        <v>1</v>
      </c>
      <c r="C6" s="9" t="s">
        <v>66</v>
      </c>
      <c r="D6" s="9" t="s">
        <v>67</v>
      </c>
    </row>
    <row r="7" spans="2:5" s="4" customFormat="1" ht="30.75" customHeight="1" thickBot="1" x14ac:dyDescent="0.3">
      <c r="B7" s="14"/>
      <c r="C7" s="11">
        <f>SUM(Table_Apparel[[#All],[Estimé]])</f>
        <v>350</v>
      </c>
      <c r="D7" s="11">
        <f>SUM(Table_Apparel[[#All],[Réel]])</f>
        <v>320</v>
      </c>
    </row>
    <row r="8" spans="2:5" s="6" customFormat="1" ht="18" hidden="1" customHeight="1" x14ac:dyDescent="0.25">
      <c r="B8" t="s">
        <v>2</v>
      </c>
      <c r="C8" t="s">
        <v>66</v>
      </c>
      <c r="D8" t="s">
        <v>67</v>
      </c>
    </row>
    <row r="9" spans="2:5" s="6" customFormat="1" ht="18" customHeight="1" x14ac:dyDescent="0.25">
      <c r="B9" s="5" t="s">
        <v>3</v>
      </c>
      <c r="C9" s="12">
        <v>350</v>
      </c>
      <c r="D9" s="12">
        <v>320</v>
      </c>
    </row>
    <row r="10" spans="2:5" s="6" customFormat="1" ht="18" customHeight="1" x14ac:dyDescent="0.25">
      <c r="B10" s="5" t="s">
        <v>4</v>
      </c>
      <c r="C10" s="12"/>
      <c r="D10" s="12"/>
    </row>
    <row r="11" spans="2:5" s="6" customFormat="1" ht="18" customHeight="1" x14ac:dyDescent="0.25">
      <c r="B11" s="5" t="s">
        <v>5</v>
      </c>
      <c r="C11" s="12"/>
      <c r="D11" s="12"/>
    </row>
    <row r="12" spans="2:5" s="6" customFormat="1" ht="18" customHeight="1" x14ac:dyDescent="0.25">
      <c r="B12" s="5" t="s">
        <v>6</v>
      </c>
      <c r="C12" s="12"/>
      <c r="D12" s="12"/>
    </row>
    <row r="13" spans="2:5" s="3" customFormat="1" ht="18" customHeight="1" x14ac:dyDescent="0.2">
      <c r="B13" s="5" t="s">
        <v>7</v>
      </c>
      <c r="C13" s="12"/>
      <c r="D13" s="12"/>
    </row>
    <row r="14" spans="2:5" s="3" customFormat="1" ht="18" customHeight="1" thickBot="1" x14ac:dyDescent="0.25">
      <c r="B14" s="1"/>
      <c r="C14" s="8"/>
      <c r="D14" s="8"/>
    </row>
    <row r="15" spans="2:5" s="4" customFormat="1" ht="18" customHeight="1" x14ac:dyDescent="0.2">
      <c r="B15" s="13" t="s">
        <v>8</v>
      </c>
      <c r="C15" s="9" t="s">
        <v>66</v>
      </c>
      <c r="D15" s="9" t="s">
        <v>67</v>
      </c>
    </row>
    <row r="16" spans="2:5" ht="30.75" customHeight="1" thickBot="1" x14ac:dyDescent="0.3">
      <c r="B16" s="14"/>
      <c r="C16" s="11">
        <f>SUM(Table_Decorations[[#All],[Estimé]])</f>
        <v>0</v>
      </c>
      <c r="D16" s="11">
        <f>SUM(Table_Decorations[[#All],[Réel]])</f>
        <v>0</v>
      </c>
    </row>
    <row r="17" spans="2:4" ht="18" hidden="1" customHeight="1" x14ac:dyDescent="0.25">
      <c r="B17" t="s">
        <v>2</v>
      </c>
      <c r="C17" t="s">
        <v>66</v>
      </c>
      <c r="D17" t="s">
        <v>67</v>
      </c>
    </row>
    <row r="18" spans="2:4" ht="18" customHeight="1" x14ac:dyDescent="0.25">
      <c r="B18" s="5" t="s">
        <v>71</v>
      </c>
      <c r="C18" s="12"/>
      <c r="D18" s="12"/>
    </row>
    <row r="19" spans="2:4" ht="18" customHeight="1" x14ac:dyDescent="0.25">
      <c r="B19" s="5" t="s">
        <v>9</v>
      </c>
      <c r="C19" s="12"/>
      <c r="D19" s="12"/>
    </row>
    <row r="20" spans="2:4" ht="18" customHeight="1" x14ac:dyDescent="0.25">
      <c r="B20" s="5" t="s">
        <v>10</v>
      </c>
      <c r="C20" s="12"/>
      <c r="D20" s="12"/>
    </row>
    <row r="21" spans="2:4" ht="18" customHeight="1" x14ac:dyDescent="0.25">
      <c r="B21" s="5" t="s">
        <v>11</v>
      </c>
      <c r="C21" s="12"/>
      <c r="D21" s="12"/>
    </row>
    <row r="22" spans="2:4" s="3" customFormat="1" ht="18" customHeight="1" x14ac:dyDescent="0.2">
      <c r="B22" s="5" t="s">
        <v>12</v>
      </c>
      <c r="C22" s="12"/>
      <c r="D22" s="12"/>
    </row>
    <row r="23" spans="2:4" s="3" customFormat="1" ht="18" customHeight="1" x14ac:dyDescent="0.2">
      <c r="B23" s="5" t="s">
        <v>7</v>
      </c>
      <c r="C23" s="12"/>
      <c r="D23" s="12"/>
    </row>
    <row r="24" spans="2:4" s="4" customFormat="1" ht="18" customHeight="1" thickBot="1" x14ac:dyDescent="0.3">
      <c r="B24" s="1"/>
      <c r="C24" s="8"/>
      <c r="D24" s="8"/>
    </row>
    <row r="25" spans="2:4" ht="18" customHeight="1" x14ac:dyDescent="0.2">
      <c r="B25" s="13" t="s">
        <v>13</v>
      </c>
      <c r="C25" s="9" t="s">
        <v>66</v>
      </c>
      <c r="D25" s="9" t="s">
        <v>67</v>
      </c>
    </row>
    <row r="26" spans="2:4" ht="30.75" customHeight="1" thickBot="1" x14ac:dyDescent="0.3">
      <c r="B26" s="14"/>
      <c r="C26" s="11">
        <f>SUM(Table_Gifts[[#All],[Estimé]])</f>
        <v>0</v>
      </c>
      <c r="D26" s="11">
        <f>SUM(Table_Gifts[[#All],[Réel]])</f>
        <v>0</v>
      </c>
    </row>
    <row r="27" spans="2:4" ht="18" hidden="1" customHeight="1" x14ac:dyDescent="0.25">
      <c r="B27" s="7" t="s">
        <v>2</v>
      </c>
      <c r="C27" s="7" t="s">
        <v>66</v>
      </c>
      <c r="D27" s="7" t="s">
        <v>67</v>
      </c>
    </row>
    <row r="28" spans="2:4" ht="18" customHeight="1" x14ac:dyDescent="0.25">
      <c r="B28" s="1" t="s">
        <v>14</v>
      </c>
      <c r="C28" s="10"/>
      <c r="D28" s="10"/>
    </row>
    <row r="29" spans="2:4" ht="18" customHeight="1" x14ac:dyDescent="0.25">
      <c r="B29" s="1" t="s">
        <v>15</v>
      </c>
      <c r="C29" s="10"/>
      <c r="D29" s="10"/>
    </row>
    <row r="30" spans="2:4" s="3" customFormat="1" ht="18" customHeight="1" x14ac:dyDescent="0.2">
      <c r="B30" s="1" t="s">
        <v>16</v>
      </c>
      <c r="C30" s="10"/>
      <c r="D30" s="10"/>
    </row>
    <row r="31" spans="2:4" s="3" customFormat="1" ht="18" customHeight="1" x14ac:dyDescent="0.2">
      <c r="B31" s="1" t="s">
        <v>17</v>
      </c>
      <c r="C31" s="10"/>
      <c r="D31" s="10"/>
    </row>
    <row r="32" spans="2:4" s="4" customFormat="1" ht="18" customHeight="1" x14ac:dyDescent="0.25">
      <c r="B32" s="1" t="s">
        <v>7</v>
      </c>
      <c r="C32" s="10"/>
      <c r="D32" s="10"/>
    </row>
    <row r="33" spans="2:4" ht="18" customHeight="1" thickBot="1" x14ac:dyDescent="0.3"/>
    <row r="34" spans="2:4" ht="18" customHeight="1" x14ac:dyDescent="0.2">
      <c r="B34" s="13" t="s">
        <v>18</v>
      </c>
      <c r="C34" s="9" t="s">
        <v>66</v>
      </c>
      <c r="D34" s="9" t="s">
        <v>67</v>
      </c>
    </row>
    <row r="35" spans="2:4" ht="30.75" customHeight="1" thickBot="1" x14ac:dyDescent="0.3">
      <c r="B35" s="14"/>
      <c r="C35" s="11">
        <f>SUM(Table_Flowers[[#All],[Estimé]])</f>
        <v>0</v>
      </c>
      <c r="D35" s="11">
        <f>SUM(Table_Flowers[[#All],[Réel]])</f>
        <v>0</v>
      </c>
    </row>
    <row r="36" spans="2:4" ht="18" hidden="1" customHeight="1" x14ac:dyDescent="0.25">
      <c r="B36" s="7" t="s">
        <v>2</v>
      </c>
      <c r="C36" s="7" t="s">
        <v>66</v>
      </c>
      <c r="D36" s="7" t="s">
        <v>67</v>
      </c>
    </row>
    <row r="37" spans="2:4" ht="18" customHeight="1" x14ac:dyDescent="0.25">
      <c r="B37" s="1" t="s">
        <v>19</v>
      </c>
      <c r="C37" s="10"/>
      <c r="D37" s="10"/>
    </row>
    <row r="38" spans="2:4" ht="18" customHeight="1" x14ac:dyDescent="0.25">
      <c r="B38" s="1" t="s">
        <v>20</v>
      </c>
      <c r="C38" s="10"/>
      <c r="D38" s="10"/>
    </row>
    <row r="39" spans="2:4" ht="18" customHeight="1" x14ac:dyDescent="0.25">
      <c r="B39" s="1" t="s">
        <v>21</v>
      </c>
      <c r="C39" s="10"/>
      <c r="D39" s="10"/>
    </row>
    <row r="40" spans="2:4" s="3" customFormat="1" ht="18" customHeight="1" x14ac:dyDescent="0.2">
      <c r="B40" s="1" t="s">
        <v>22</v>
      </c>
      <c r="C40" s="10"/>
      <c r="D40" s="10"/>
    </row>
    <row r="41" spans="2:4" s="4" customFormat="1" ht="18" customHeight="1" x14ac:dyDescent="0.25">
      <c r="B41" s="1" t="s">
        <v>23</v>
      </c>
      <c r="C41" s="10"/>
      <c r="D41" s="10"/>
    </row>
    <row r="42" spans="2:4" ht="18" customHeight="1" x14ac:dyDescent="0.25">
      <c r="B42" s="1" t="s">
        <v>7</v>
      </c>
      <c r="C42" s="10"/>
      <c r="D42" s="10"/>
    </row>
    <row r="43" spans="2:4" ht="18" customHeight="1" thickBot="1" x14ac:dyDescent="0.3"/>
    <row r="44" spans="2:4" ht="18" customHeight="1" x14ac:dyDescent="0.2">
      <c r="B44" s="13" t="s">
        <v>24</v>
      </c>
      <c r="C44" s="9" t="s">
        <v>66</v>
      </c>
      <c r="D44" s="9" t="s">
        <v>67</v>
      </c>
    </row>
    <row r="45" spans="2:4" ht="30.75" customHeight="1" thickBot="1" x14ac:dyDescent="0.3">
      <c r="B45" s="14"/>
      <c r="C45" s="11">
        <f>SUM(Table_Music[[#All],[Estimé]])</f>
        <v>0</v>
      </c>
      <c r="D45" s="11">
        <f>SUM(Table_Music[[#All],[Réel]])</f>
        <v>0</v>
      </c>
    </row>
    <row r="46" spans="2:4" s="3" customFormat="1" ht="18" hidden="1" customHeight="1" x14ac:dyDescent="0.2">
      <c r="B46" s="7" t="s">
        <v>2</v>
      </c>
      <c r="C46" s="7" t="s">
        <v>66</v>
      </c>
      <c r="D46" s="7" t="s">
        <v>67</v>
      </c>
    </row>
    <row r="47" spans="2:4" s="4" customFormat="1" ht="18" customHeight="1" x14ac:dyDescent="0.25">
      <c r="B47" s="1" t="s">
        <v>25</v>
      </c>
      <c r="C47" s="10"/>
      <c r="D47" s="10"/>
    </row>
    <row r="48" spans="2:4" ht="18" customHeight="1" x14ac:dyDescent="0.25">
      <c r="B48" s="1" t="s">
        <v>26</v>
      </c>
      <c r="C48" s="10"/>
      <c r="D48" s="10"/>
    </row>
    <row r="49" spans="2:4" ht="18" customHeight="1" x14ac:dyDescent="0.25">
      <c r="B49" s="1" t="s">
        <v>7</v>
      </c>
      <c r="C49" s="10"/>
      <c r="D49" s="10"/>
    </row>
    <row r="50" spans="2:4" ht="18" customHeight="1" thickBot="1" x14ac:dyDescent="0.3"/>
    <row r="51" spans="2:4" ht="18" customHeight="1" x14ac:dyDescent="0.2">
      <c r="B51" s="13" t="s">
        <v>27</v>
      </c>
      <c r="C51" s="9" t="s">
        <v>66</v>
      </c>
      <c r="D51" s="9" t="s">
        <v>67</v>
      </c>
    </row>
    <row r="52" spans="2:4" ht="30.75" customHeight="1" thickBot="1" x14ac:dyDescent="0.3">
      <c r="B52" s="14"/>
      <c r="C52" s="11">
        <f>SUM(Table_Photography[[#All],[Estimé]])</f>
        <v>0</v>
      </c>
      <c r="D52" s="11">
        <f>SUM(Table_Photography[[#All],[Réel]])</f>
        <v>0</v>
      </c>
    </row>
    <row r="53" spans="2:4" ht="18" hidden="1" customHeight="1" x14ac:dyDescent="0.25">
      <c r="B53" s="7" t="s">
        <v>2</v>
      </c>
      <c r="C53" s="7" t="s">
        <v>66</v>
      </c>
      <c r="D53" s="7" t="s">
        <v>67</v>
      </c>
    </row>
    <row r="54" spans="2:4" ht="18" customHeight="1" x14ac:dyDescent="0.25">
      <c r="B54" s="1" t="s">
        <v>28</v>
      </c>
      <c r="C54" s="10"/>
      <c r="D54" s="10"/>
    </row>
    <row r="55" spans="2:4" s="3" customFormat="1" ht="18" customHeight="1" x14ac:dyDescent="0.2">
      <c r="B55" s="1" t="s">
        <v>29</v>
      </c>
      <c r="C55" s="10"/>
      <c r="D55" s="10"/>
    </row>
    <row r="56" spans="2:4" s="4" customFormat="1" ht="18" customHeight="1" x14ac:dyDescent="0.25">
      <c r="B56" s="1" t="s">
        <v>30</v>
      </c>
      <c r="C56" s="10"/>
      <c r="D56" s="10"/>
    </row>
    <row r="57" spans="2:4" ht="18" customHeight="1" x14ac:dyDescent="0.25">
      <c r="B57" s="1" t="s">
        <v>31</v>
      </c>
      <c r="C57" s="10"/>
      <c r="D57" s="10"/>
    </row>
    <row r="58" spans="2:4" ht="18" customHeight="1" x14ac:dyDescent="0.25">
      <c r="B58" s="1" t="s">
        <v>32</v>
      </c>
      <c r="C58" s="10"/>
      <c r="D58" s="10"/>
    </row>
    <row r="59" spans="2:4" ht="18" customHeight="1" x14ac:dyDescent="0.25">
      <c r="B59" s="1" t="s">
        <v>7</v>
      </c>
      <c r="C59" s="10"/>
      <c r="D59" s="10"/>
    </row>
    <row r="60" spans="2:4" ht="18" customHeight="1" thickBot="1" x14ac:dyDescent="0.3"/>
    <row r="61" spans="2:4" ht="18" customHeight="1" x14ac:dyDescent="0.2">
      <c r="B61" s="13" t="s">
        <v>33</v>
      </c>
      <c r="C61" s="9" t="s">
        <v>66</v>
      </c>
      <c r="D61" s="9" t="s">
        <v>67</v>
      </c>
    </row>
    <row r="62" spans="2:4" ht="30.75" customHeight="1" thickBot="1" x14ac:dyDescent="0.3">
      <c r="B62" s="14"/>
      <c r="C62" s="11">
        <f>SUM(Table_Reception[[#All],[Estimé]])</f>
        <v>0</v>
      </c>
      <c r="D62" s="11">
        <f>SUM(Table_Reception[[#All],[Réel]])</f>
        <v>0</v>
      </c>
    </row>
    <row r="63" spans="2:4" ht="18" hidden="1" customHeight="1" x14ac:dyDescent="0.25">
      <c r="B63" s="7" t="s">
        <v>2</v>
      </c>
      <c r="C63" s="7" t="s">
        <v>66</v>
      </c>
      <c r="D63" s="7" t="s">
        <v>67</v>
      </c>
    </row>
    <row r="64" spans="2:4" ht="18" customHeight="1" x14ac:dyDescent="0.25">
      <c r="B64" s="1" t="s">
        <v>34</v>
      </c>
      <c r="C64" s="10"/>
      <c r="D64" s="10"/>
    </row>
    <row r="65" spans="2:4" ht="18" customHeight="1" x14ac:dyDescent="0.25">
      <c r="B65" s="1" t="s">
        <v>35</v>
      </c>
      <c r="C65" s="10"/>
      <c r="D65" s="10"/>
    </row>
    <row r="66" spans="2:4" ht="18" customHeight="1" x14ac:dyDescent="0.25">
      <c r="B66" s="1" t="s">
        <v>36</v>
      </c>
      <c r="C66" s="10"/>
      <c r="D66" s="10"/>
    </row>
    <row r="67" spans="2:4" s="3" customFormat="1" ht="18" customHeight="1" x14ac:dyDescent="0.2">
      <c r="B67" s="1" t="s">
        <v>37</v>
      </c>
      <c r="C67" s="10"/>
      <c r="D67" s="10"/>
    </row>
    <row r="68" spans="2:4" s="4" customFormat="1" ht="18" customHeight="1" x14ac:dyDescent="0.25">
      <c r="B68" s="1" t="s">
        <v>38</v>
      </c>
      <c r="C68" s="10"/>
      <c r="D68" s="10"/>
    </row>
    <row r="69" spans="2:4" ht="18" customHeight="1" x14ac:dyDescent="0.25">
      <c r="B69" s="1" t="s">
        <v>39</v>
      </c>
      <c r="C69" s="10"/>
      <c r="D69" s="10"/>
    </row>
    <row r="70" spans="2:4" ht="18" customHeight="1" x14ac:dyDescent="0.25">
      <c r="B70" s="1" t="s">
        <v>40</v>
      </c>
      <c r="C70" s="10"/>
      <c r="D70" s="10"/>
    </row>
    <row r="71" spans="2:4" ht="18" customHeight="1" x14ac:dyDescent="0.25">
      <c r="B71" s="1" t="s">
        <v>41</v>
      </c>
      <c r="C71" s="10"/>
      <c r="D71" s="10"/>
    </row>
    <row r="72" spans="2:4" ht="18" customHeight="1" x14ac:dyDescent="0.25">
      <c r="B72" s="1" t="s">
        <v>7</v>
      </c>
      <c r="C72" s="10"/>
      <c r="D72" s="10"/>
    </row>
    <row r="73" spans="2:4" ht="18" customHeight="1" thickBot="1" x14ac:dyDescent="0.3"/>
    <row r="74" spans="2:4" ht="18" customHeight="1" x14ac:dyDescent="0.2">
      <c r="B74" s="13" t="s">
        <v>42</v>
      </c>
      <c r="C74" s="9" t="s">
        <v>66</v>
      </c>
      <c r="D74" s="9" t="s">
        <v>67</v>
      </c>
    </row>
    <row r="75" spans="2:4" ht="30.75" customHeight="1" thickBot="1" x14ac:dyDescent="0.3">
      <c r="B75" s="14"/>
      <c r="C75" s="11">
        <f>SUM(Table_StationeryPrinting[[#All],[Estimé]])</f>
        <v>0</v>
      </c>
      <c r="D75" s="11">
        <f>SUM(Table_StationeryPrinting[[#All],[Réel]])</f>
        <v>0</v>
      </c>
    </row>
    <row r="76" spans="2:4" ht="18" hidden="1" customHeight="1" x14ac:dyDescent="0.25">
      <c r="B76" s="7" t="s">
        <v>2</v>
      </c>
      <c r="C76" s="7" t="s">
        <v>66</v>
      </c>
      <c r="D76" s="7" t="s">
        <v>67</v>
      </c>
    </row>
    <row r="77" spans="2:4" ht="18" customHeight="1" x14ac:dyDescent="0.25">
      <c r="B77" s="1" t="s">
        <v>43</v>
      </c>
      <c r="C77" s="10"/>
      <c r="D77" s="10"/>
    </row>
    <row r="78" spans="2:4" ht="18" customHeight="1" x14ac:dyDescent="0.25">
      <c r="B78" s="1" t="s">
        <v>44</v>
      </c>
      <c r="C78" s="10"/>
      <c r="D78" s="10"/>
    </row>
    <row r="79" spans="2:4" ht="18" customHeight="1" x14ac:dyDescent="0.25">
      <c r="B79" s="1" t="s">
        <v>45</v>
      </c>
      <c r="C79" s="10"/>
      <c r="D79" s="10"/>
    </row>
    <row r="80" spans="2:4" s="3" customFormat="1" ht="18" customHeight="1" x14ac:dyDescent="0.2">
      <c r="B80" s="1" t="s">
        <v>46</v>
      </c>
      <c r="C80" s="10"/>
      <c r="D80" s="10"/>
    </row>
    <row r="81" spans="2:4" s="4" customFormat="1" ht="18" customHeight="1" x14ac:dyDescent="0.25">
      <c r="B81" s="1" t="s">
        <v>47</v>
      </c>
      <c r="C81" s="10"/>
      <c r="D81" s="10"/>
    </row>
    <row r="82" spans="2:4" ht="18" customHeight="1" x14ac:dyDescent="0.25">
      <c r="B82" s="1" t="s">
        <v>48</v>
      </c>
      <c r="C82" s="10"/>
      <c r="D82" s="10"/>
    </row>
    <row r="83" spans="2:4" ht="18" customHeight="1" x14ac:dyDescent="0.25">
      <c r="B83" s="1" t="s">
        <v>49</v>
      </c>
      <c r="C83" s="10"/>
      <c r="D83" s="10"/>
    </row>
    <row r="84" spans="2:4" ht="18" customHeight="1" x14ac:dyDescent="0.25">
      <c r="B84" s="1" t="s">
        <v>50</v>
      </c>
      <c r="C84" s="10"/>
      <c r="D84" s="10"/>
    </row>
    <row r="85" spans="2:4" ht="18" customHeight="1" x14ac:dyDescent="0.25">
      <c r="B85" s="1" t="s">
        <v>51</v>
      </c>
      <c r="C85" s="10"/>
      <c r="D85" s="10"/>
    </row>
    <row r="86" spans="2:4" ht="18" customHeight="1" x14ac:dyDescent="0.25">
      <c r="B86" s="1" t="s">
        <v>7</v>
      </c>
      <c r="C86" s="10"/>
      <c r="D86" s="10"/>
    </row>
    <row r="87" spans="2:4" s="3" customFormat="1" ht="18" customHeight="1" thickBot="1" x14ac:dyDescent="0.25">
      <c r="B87" s="1"/>
      <c r="C87" s="8"/>
      <c r="D87" s="8"/>
    </row>
    <row r="88" spans="2:4" s="4" customFormat="1" ht="18" customHeight="1" x14ac:dyDescent="0.2">
      <c r="B88" s="13" t="s">
        <v>52</v>
      </c>
      <c r="C88" s="9" t="s">
        <v>66</v>
      </c>
      <c r="D88" s="9" t="s">
        <v>67</v>
      </c>
    </row>
    <row r="89" spans="2:4" ht="30.75" customHeight="1" thickBot="1" x14ac:dyDescent="0.3">
      <c r="B89" s="14"/>
      <c r="C89" s="11">
        <f>SUM(Table_Transportation[[#All],[Estimé]])</f>
        <v>0</v>
      </c>
      <c r="D89" s="11">
        <f>SUM(Table_Transportation[[#All],[Réel]])</f>
        <v>0</v>
      </c>
    </row>
    <row r="90" spans="2:4" ht="18" hidden="1" customHeight="1" x14ac:dyDescent="0.25">
      <c r="B90" s="7" t="s">
        <v>2</v>
      </c>
      <c r="C90" s="7" t="s">
        <v>66</v>
      </c>
      <c r="D90" s="7" t="s">
        <v>67</v>
      </c>
    </row>
    <row r="91" spans="2:4" ht="18" customHeight="1" x14ac:dyDescent="0.25">
      <c r="B91" s="1" t="s">
        <v>53</v>
      </c>
      <c r="C91" s="10"/>
      <c r="D91" s="10"/>
    </row>
    <row r="92" spans="2:4" ht="18" customHeight="1" x14ac:dyDescent="0.25">
      <c r="B92" s="1" t="s">
        <v>54</v>
      </c>
      <c r="C92" s="10"/>
      <c r="D92" s="10"/>
    </row>
    <row r="93" spans="2:4" ht="18" customHeight="1" x14ac:dyDescent="0.25">
      <c r="B93" s="1" t="s">
        <v>55</v>
      </c>
      <c r="C93" s="10"/>
      <c r="D93" s="10"/>
    </row>
    <row r="94" spans="2:4" ht="18" customHeight="1" x14ac:dyDescent="0.25">
      <c r="B94" s="1" t="s">
        <v>7</v>
      </c>
      <c r="C94" s="10"/>
      <c r="D94" s="10"/>
    </row>
    <row r="95" spans="2:4" ht="18" customHeight="1" thickBot="1" x14ac:dyDescent="0.3"/>
    <row r="96" spans="2:4" ht="18" customHeight="1" x14ac:dyDescent="0.2">
      <c r="B96" s="13" t="s">
        <v>56</v>
      </c>
      <c r="C96" s="9" t="s">
        <v>66</v>
      </c>
      <c r="D96" s="9" t="s">
        <v>67</v>
      </c>
    </row>
    <row r="97" spans="2:4" ht="30.75" customHeight="1" thickBot="1" x14ac:dyDescent="0.3">
      <c r="B97" s="14"/>
      <c r="C97" s="11">
        <f>SUM(Table_OtherExpenses[[#All],[Estimé]])</f>
        <v>0</v>
      </c>
      <c r="D97" s="11">
        <f>SUM(Table_OtherExpenses[Réalité])</f>
        <v>0</v>
      </c>
    </row>
    <row r="98" spans="2:4" ht="18" hidden="1" customHeight="1" x14ac:dyDescent="0.25">
      <c r="B98" s="7" t="s">
        <v>2</v>
      </c>
      <c r="C98" s="7" t="s">
        <v>66</v>
      </c>
      <c r="D98" s="7" t="s">
        <v>68</v>
      </c>
    </row>
    <row r="99" spans="2:4" ht="18" customHeight="1" x14ac:dyDescent="0.25">
      <c r="B99" s="1" t="s">
        <v>57</v>
      </c>
      <c r="C99" s="10"/>
      <c r="D99" s="10"/>
    </row>
    <row r="100" spans="2:4" ht="18" customHeight="1" x14ac:dyDescent="0.25">
      <c r="B100" s="1" t="s">
        <v>70</v>
      </c>
      <c r="C100" s="10"/>
      <c r="D100" s="10"/>
    </row>
    <row r="101" spans="2:4" ht="18" customHeight="1" x14ac:dyDescent="0.25">
      <c r="B101" s="1" t="s">
        <v>58</v>
      </c>
      <c r="C101" s="10"/>
      <c r="D101" s="10"/>
    </row>
    <row r="102" spans="2:4" ht="18" customHeight="1" x14ac:dyDescent="0.25">
      <c r="B102" s="1" t="s">
        <v>59</v>
      </c>
      <c r="C102" s="10"/>
      <c r="D102" s="10"/>
    </row>
    <row r="103" spans="2:4" ht="18" customHeight="1" x14ac:dyDescent="0.25">
      <c r="B103" s="1" t="s">
        <v>60</v>
      </c>
      <c r="C103" s="10"/>
      <c r="D103" s="10"/>
    </row>
    <row r="104" spans="2:4" ht="18" customHeight="1" x14ac:dyDescent="0.25">
      <c r="B104" s="1" t="s">
        <v>61</v>
      </c>
      <c r="C104" s="10"/>
      <c r="D104" s="10"/>
    </row>
    <row r="105" spans="2:4" ht="18" customHeight="1" x14ac:dyDescent="0.25">
      <c r="B105" s="1" t="s">
        <v>62</v>
      </c>
      <c r="C105" s="10"/>
      <c r="D105" s="10"/>
    </row>
    <row r="106" spans="2:4" ht="18" customHeight="1" x14ac:dyDescent="0.25">
      <c r="B106" s="1" t="s">
        <v>63</v>
      </c>
      <c r="C106" s="10"/>
      <c r="D106" s="10"/>
    </row>
    <row r="107" spans="2:4" ht="18" customHeight="1" x14ac:dyDescent="0.25">
      <c r="B107" s="1" t="s">
        <v>64</v>
      </c>
      <c r="C107" s="10"/>
      <c r="D107" s="10"/>
    </row>
    <row r="108" spans="2:4" ht="18" customHeight="1" x14ac:dyDescent="0.25">
      <c r="B108" s="1" t="s">
        <v>65</v>
      </c>
      <c r="C108" s="10"/>
      <c r="D108" s="10"/>
    </row>
    <row r="109" spans="2:4" ht="18" customHeight="1" x14ac:dyDescent="0.25">
      <c r="B109" s="1" t="s">
        <v>7</v>
      </c>
      <c r="C109" s="10"/>
      <c r="D109" s="10"/>
    </row>
  </sheetData>
  <mergeCells count="11">
    <mergeCell ref="B61:B62"/>
    <mergeCell ref="B74:B75"/>
    <mergeCell ref="B88:B89"/>
    <mergeCell ref="B96:B97"/>
    <mergeCell ref="B3:B4"/>
    <mergeCell ref="B6:B7"/>
    <mergeCell ref="B15:B16"/>
    <mergeCell ref="B25:B26"/>
    <mergeCell ref="B34:B35"/>
    <mergeCell ref="B44:B45"/>
    <mergeCell ref="B51:B52"/>
  </mergeCells>
  <dataValidations count="15">
    <dataValidation allowBlank="1" showInputMessage="1" showErrorMessage="1" promptTitle="Budget pour un mariage" prompt="Modifiez les détails des éléments et entrez les coûts estimés et réels. Pour ajouter, cliquez avec le bouton droit sur la ligne, puis Insérer. La ligne est au-dessus du curseur. _x000a__x000a_Totals per table et Total Expenses sont calculés." sqref="A1"/>
    <dataValidation allowBlank="1" showInputMessage="1" showErrorMessage="1" prompt="Le total des dépenses estimées est calculé dans cette cellule." sqref="C4"/>
    <dataValidation allowBlank="1" showInputMessage="1" showErrorMessage="1" prompt="Le total des dépenses réelles est calculé dans cette cellule." sqref="D4"/>
    <dataValidation allowBlank="1" showInputMessage="1" showErrorMessage="1" prompt="Le coût estimé total du tableau ci-dessous est calculé dans cette cellule." sqref="C7 C16 C26 C35 C45 C52 C62 C75 C89 C97"/>
    <dataValidation allowBlank="1" showInputMessage="1" showErrorMessage="1" prompt="Le coût réel total du tableau ci-dessous est calculé dans cette cellule." sqref="D7 D16 D26 D35 D45 D52 D62 D75 D89 D97"/>
    <dataValidation allowBlank="1" showInputMessage="1" showErrorMessage="1" prompt="Modifiez le tableau ci-dessous pour les articles spécifiques aux vêtements." sqref="B6:B7"/>
    <dataValidation allowBlank="1" showInputMessage="1" showErrorMessage="1" prompt="Modifiez le tableau ci-dessous pour les articles spécifiques à la décoration." sqref="B15:B16"/>
    <dataValidation allowBlank="1" showInputMessage="1" showErrorMessage="1" prompt="Modifiez le tableau ci-dessous pour les articles spécifiques aux cadeaux." sqref="B25:B26"/>
    <dataValidation allowBlank="1" showInputMessage="1" showErrorMessage="1" prompt="Modifiez le tableau ci-dessous pour les articles spécifiques aux fleurs." sqref="B34:B35"/>
    <dataValidation allowBlank="1" showInputMessage="1" showErrorMessage="1" prompt="Modifiez le tableau ci-dessous pour les articles spécifiques à la musique." sqref="B44:B45"/>
    <dataValidation allowBlank="1" showInputMessage="1" showErrorMessage="1" prompt="Modifiez le tableau ci-dessous pour les articles spécifiques à la photographie." sqref="B51:B52"/>
    <dataValidation allowBlank="1" showInputMessage="1" showErrorMessage="1" prompt="Modifiez le tableau ci-dessous pour les articles spécifiques à la réception." sqref="B61:B62"/>
    <dataValidation allowBlank="1" showInputMessage="1" showErrorMessage="1" prompt="Modifiez le tableau ci-dessous pour les articles spécifiques à la papeterie/impression." sqref="B74:B75"/>
    <dataValidation allowBlank="1" showInputMessage="1" showErrorMessage="1" prompt="Modifiez le tableau ci-dessous pour les articles spécifiques au transport." sqref="B88:B89"/>
    <dataValidation allowBlank="1" showInputMessage="1" showErrorMessage="1" prompt="Modifiez le tableau ci-dessous pour les articles spécifiques aux autres dépenses." sqref="B96:B97"/>
  </dataValidations>
  <printOptions horizontalCentered="1"/>
  <pageMargins left="0.7" right="0.7" top="0.75" bottom="0.75" header="0.3" footer="0.3"/>
  <pageSetup paperSize="9" orientation="portrait" r:id="rId1"/>
  <drawing r:id="rId2"/>
  <tableParts count="10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291512c1ee715ab617f4c07df79fc1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8256c27c40ca5c40ce1cf6c44f0205df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1362F8-FAE9-43F1-8398-3044C91E9D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614EDE-2AAD-4563-B43F-A46454F6E5EB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16c05727-aa75-4e4a-9b5f-8a80a1165891"/>
    <ds:schemaRef ds:uri="http://purl.org/dc/dcmitype/"/>
    <ds:schemaRef ds:uri="http://schemas.microsoft.com/office/infopath/2007/PartnerControls"/>
    <ds:schemaRef ds:uri="71af3243-3dd4-4a8d-8c0d-dd76da1f02a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4773106-315F-46F1-8051-0C97E40A0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pour un mariage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2019-02-11T03:24:50Z</dcterms:created>
  <dcterms:modified xsi:type="dcterms:W3CDTF">2025-02-20T14:42:59Z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